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78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<sst xmlns="http://schemas.openxmlformats.org/spreadsheetml/2006/main" count="237" uniqueCount="224">
  <si>
    <t>BẢNG NHẬP ĐIỂM MÔN HỌC</t>
  </si>
  <si>
    <t>Note:</t>
  </si>
  <si>
    <t xml:space="preserve">Lịch thi lần 2: </t>
  </si>
  <si>
    <t>STT</t>
  </si>
  <si>
    <t>Mã SV</t>
  </si>
  <si>
    <t>Họ</t>
  </si>
  <si>
    <t>Tên</t>
  </si>
  <si>
    <t>Ngày Sinh</t>
  </si>
  <si>
    <t>Chuyên Cần</t>
  </si>
  <si>
    <t>KT HS1</t>
  </si>
  <si>
    <t>KT HS2</t>
  </si>
  <si>
    <t>TB Kiểm Tra</t>
  </si>
  <si>
    <t>Thi Lần 1</t>
  </si>
  <si>
    <t>Tổng Kết 1</t>
  </si>
  <si>
    <t>Ghi Chú</t>
  </si>
  <si>
    <t>0223171001</t>
  </si>
  <si>
    <t>Nguyễn Tường</t>
  </si>
  <si>
    <t>An</t>
  </si>
  <si>
    <t>30/01/98</t>
  </si>
  <si>
    <t>0223171002</t>
  </si>
  <si>
    <t>Lương Đức</t>
  </si>
  <si>
    <t>Anh</t>
  </si>
  <si>
    <t>10/10/99</t>
  </si>
  <si>
    <t>0223171004</t>
  </si>
  <si>
    <t>Nguyễn Hoàng Trường</t>
  </si>
  <si>
    <t>Ân</t>
  </si>
  <si>
    <t>18/05/98</t>
  </si>
  <si>
    <t>0223171005</t>
  </si>
  <si>
    <t>Nguyễn Quốc</t>
  </si>
  <si>
    <t>25/01/99</t>
  </si>
  <si>
    <t>0223171007</t>
  </si>
  <si>
    <t>Cam Thông</t>
  </si>
  <si>
    <t>Bão</t>
  </si>
  <si>
    <t>19/02/99</t>
  </si>
  <si>
    <t>0223171009</t>
  </si>
  <si>
    <t>Nguyễn Lê Tuấn</t>
  </si>
  <si>
    <t>Bình</t>
  </si>
  <si>
    <t>11/05/99</t>
  </si>
  <si>
    <t>0223171011</t>
  </si>
  <si>
    <t>Khổng Quang</t>
  </si>
  <si>
    <t>Chiến</t>
  </si>
  <si>
    <t>14/06/97</t>
  </si>
  <si>
    <t>0223171012</t>
  </si>
  <si>
    <t>Ngô Văn</t>
  </si>
  <si>
    <t>Chinh</t>
  </si>
  <si>
    <t>23/12/98</t>
  </si>
  <si>
    <t>0223171013</t>
  </si>
  <si>
    <t>Bùi Quốc</t>
  </si>
  <si>
    <t>Cường</t>
  </si>
  <si>
    <t>18/09/99</t>
  </si>
  <si>
    <t>0223171015</t>
  </si>
  <si>
    <t>Phạm Duy</t>
  </si>
  <si>
    <t>13/08/96</t>
  </si>
  <si>
    <t>0223171017</t>
  </si>
  <si>
    <t>Lại Quang Tiến</t>
  </si>
  <si>
    <t>Dũng</t>
  </si>
  <si>
    <t>18/01/99</t>
  </si>
  <si>
    <t>0223171018</t>
  </si>
  <si>
    <t>Nguyễn Tiến</t>
  </si>
  <si>
    <t>17/09/99</t>
  </si>
  <si>
    <t>0223171019</t>
  </si>
  <si>
    <t>Vũ Quốc</t>
  </si>
  <si>
    <t>10/07/95</t>
  </si>
  <si>
    <t>0223171022</t>
  </si>
  <si>
    <t>Nguyễn Nhựt</t>
  </si>
  <si>
    <t>Hào</t>
  </si>
  <si>
    <t>18/02/99</t>
  </si>
  <si>
    <t>0223171024</t>
  </si>
  <si>
    <t>Đỗ Trí</t>
  </si>
  <si>
    <t>Hải</t>
  </si>
  <si>
    <t>12/04/97</t>
  </si>
  <si>
    <t>0223171026</t>
  </si>
  <si>
    <t>Nguyễn Phúc</t>
  </si>
  <si>
    <t>Hậu</t>
  </si>
  <si>
    <t>23/10/99</t>
  </si>
  <si>
    <t>0223171029</t>
  </si>
  <si>
    <t>Nguyễn Đức</t>
  </si>
  <si>
    <t>Huy</t>
  </si>
  <si>
    <t>12/12/98</t>
  </si>
  <si>
    <t>0223171030</t>
  </si>
  <si>
    <t>Nguyễn Gia</t>
  </si>
  <si>
    <t>07/09/99</t>
  </si>
  <si>
    <t>0223171031</t>
  </si>
  <si>
    <t>Trần Văn</t>
  </si>
  <si>
    <t>Hùng</t>
  </si>
  <si>
    <t>30/07/98</t>
  </si>
  <si>
    <t>0223171032</t>
  </si>
  <si>
    <t>Bùi Lê Thiên</t>
  </si>
  <si>
    <t>Hưng</t>
  </si>
  <si>
    <t>02/07/99</t>
  </si>
  <si>
    <t>0223171035</t>
  </si>
  <si>
    <t>Phan Hoài</t>
  </si>
  <si>
    <t>Khương</t>
  </si>
  <si>
    <t>11/09/96</t>
  </si>
  <si>
    <t>0223171036</t>
  </si>
  <si>
    <t>Kiệt</t>
  </si>
  <si>
    <t>15/06/99</t>
  </si>
  <si>
    <t>0223171038</t>
  </si>
  <si>
    <t>Huỳnh Phi</t>
  </si>
  <si>
    <t>Long</t>
  </si>
  <si>
    <t>04/07/99</t>
  </si>
  <si>
    <t>0223171040</t>
  </si>
  <si>
    <t>Phạm Thanh</t>
  </si>
  <si>
    <t>Lợi</t>
  </si>
  <si>
    <t>05/07/99</t>
  </si>
  <si>
    <t>0223171041</t>
  </si>
  <si>
    <t>Nguyễn Lê</t>
  </si>
  <si>
    <t>Minh</t>
  </si>
  <si>
    <t>23/01/98</t>
  </si>
  <si>
    <t>0223171042</t>
  </si>
  <si>
    <t>Trần Nhật</t>
  </si>
  <si>
    <t>24/10/99</t>
  </si>
  <si>
    <t>0223171044</t>
  </si>
  <si>
    <t>Cao Bùi Quang</t>
  </si>
  <si>
    <t>Nhựt</t>
  </si>
  <si>
    <t>20/04/99</t>
  </si>
  <si>
    <t>0223171048</t>
  </si>
  <si>
    <t>Nguyễn Chí</t>
  </si>
  <si>
    <t>Phong</t>
  </si>
  <si>
    <t>20/09/97</t>
  </si>
  <si>
    <t>0223171053</t>
  </si>
  <si>
    <t>Nguyễn Duy</t>
  </si>
  <si>
    <t>Phước</t>
  </si>
  <si>
    <t>01/10/98</t>
  </si>
  <si>
    <t>0223171054</t>
  </si>
  <si>
    <t>Nguyễn Minh</t>
  </si>
  <si>
    <t>Quân</t>
  </si>
  <si>
    <t>31/12/97</t>
  </si>
  <si>
    <t>0223171056</t>
  </si>
  <si>
    <t>Lê Hoàng</t>
  </si>
  <si>
    <t>Quý</t>
  </si>
  <si>
    <t>19/10/97</t>
  </si>
  <si>
    <t>0223171059</t>
  </si>
  <si>
    <t>Nguyễn Thanh</t>
  </si>
  <si>
    <t>Sang</t>
  </si>
  <si>
    <t>14/01/99</t>
  </si>
  <si>
    <t>0223171062</t>
  </si>
  <si>
    <t>Trần Phú</t>
  </si>
  <si>
    <t>Sơn</t>
  </si>
  <si>
    <t>20/05/99</t>
  </si>
  <si>
    <t>0223171065</t>
  </si>
  <si>
    <t>Tâm</t>
  </si>
  <si>
    <t>01/01/95</t>
  </si>
  <si>
    <t>0223171066</t>
  </si>
  <si>
    <t>Nguyễn Nhân</t>
  </si>
  <si>
    <t>18/02/97</t>
  </si>
  <si>
    <t>0223171067</t>
  </si>
  <si>
    <t>Trần Nguyễn Nhật</t>
  </si>
  <si>
    <t>Thanh</t>
  </si>
  <si>
    <t>27/03/97</t>
  </si>
  <si>
    <t>0223171068</t>
  </si>
  <si>
    <t>Đỗ Viết Công</t>
  </si>
  <si>
    <t>Thành</t>
  </si>
  <si>
    <t>12/05/99</t>
  </si>
  <si>
    <t>0223171070</t>
  </si>
  <si>
    <t>Ngô Chí</t>
  </si>
  <si>
    <t>Thiện</t>
  </si>
  <si>
    <t>15/09/99</t>
  </si>
  <si>
    <t>0223171071</t>
  </si>
  <si>
    <t>Võ Phước</t>
  </si>
  <si>
    <t>Thống</t>
  </si>
  <si>
    <t>31/05/97</t>
  </si>
  <si>
    <t>0223171072</t>
  </si>
  <si>
    <t>Nguyễn Chánh</t>
  </si>
  <si>
    <t>Tiến</t>
  </si>
  <si>
    <t>27/02/1997</t>
  </si>
  <si>
    <t>0223171074</t>
  </si>
  <si>
    <t>Nguyễn Trọng</t>
  </si>
  <si>
    <t>Tình</t>
  </si>
  <si>
    <t>05/09/99</t>
  </si>
  <si>
    <t>0223171077</t>
  </si>
  <si>
    <t>Trương Thế</t>
  </si>
  <si>
    <t>Trung</t>
  </si>
  <si>
    <t>28/07/99</t>
  </si>
  <si>
    <t>0223171078</t>
  </si>
  <si>
    <t>Võ Minh</t>
  </si>
  <si>
    <t>06/07/97</t>
  </si>
  <si>
    <t>0223171080</t>
  </si>
  <si>
    <t>Lại Trần Anh</t>
  </si>
  <si>
    <t>Tuấn</t>
  </si>
  <si>
    <t>25/09/99</t>
  </si>
  <si>
    <t>0223171081</t>
  </si>
  <si>
    <t>Trần Minh</t>
  </si>
  <si>
    <t>19/04/99</t>
  </si>
  <si>
    <t>0223171082</t>
  </si>
  <si>
    <t>Phan Sơn</t>
  </si>
  <si>
    <t>Tùng</t>
  </si>
  <si>
    <t>03/03/99</t>
  </si>
  <si>
    <t>0223171083</t>
  </si>
  <si>
    <t>Trần Anh</t>
  </si>
  <si>
    <t>Tú</t>
  </si>
  <si>
    <t>19/11/99</t>
  </si>
  <si>
    <t>0223171087</t>
  </si>
  <si>
    <t>Võ Quang</t>
  </si>
  <si>
    <t>Vinh</t>
  </si>
  <si>
    <t>01/01/99</t>
  </si>
  <si>
    <t>0223171089</t>
  </si>
  <si>
    <t>Hồ Trọng</t>
  </si>
  <si>
    <t>Vũ</t>
  </si>
  <si>
    <t>06/07/98</t>
  </si>
  <si>
    <t>0223171090</t>
  </si>
  <si>
    <t>Trần Cẩm</t>
  </si>
  <si>
    <t>15/04/96</t>
  </si>
  <si>
    <t>0301161096</t>
  </si>
  <si>
    <t>Nguyễn Ngọc</t>
  </si>
  <si>
    <t>Trường</t>
  </si>
  <si>
    <t>21/05/1998</t>
  </si>
  <si>
    <t>0301161158</t>
  </si>
  <si>
    <t>Nguyễn Đăng</t>
  </si>
  <si>
    <t>Khoa</t>
  </si>
  <si>
    <t>15/09/1998</t>
  </si>
  <si>
    <t>0308161044</t>
  </si>
  <si>
    <t>Vũ Văn</t>
  </si>
  <si>
    <t>Kiên</t>
  </si>
  <si>
    <t>18/08/1998</t>
  </si>
  <si>
    <t>0308161058</t>
  </si>
  <si>
    <t>Mỹ</t>
  </si>
  <si>
    <t>01/08/1998</t>
  </si>
  <si>
    <t>0223161088</t>
  </si>
  <si>
    <t>Đặng Quốc Gia</t>
  </si>
  <si>
    <t>Bảo</t>
  </si>
  <si>
    <t>13/11/98</t>
  </si>
  <si>
    <r>
      <t xml:space="preserve">Mọi thắc mắc về điểm, sv liên hệ với gv </t>
    </r>
    <r>
      <rPr>
        <b/>
        <sz val="11"/>
        <color indexed="8"/>
        <rFont val="Arial"/>
        <family val="2"/>
      </rPr>
      <t xml:space="preserve">từ 8/7 - 9/7/2018
</t>
    </r>
    <r>
      <rPr>
        <sz val="11"/>
        <color indexed="8"/>
        <rFont val="Arial"/>
        <family val="2"/>
      </rPr>
      <t>Sau thời gian trên, gv sẽ không giải quyết.</t>
    </r>
  </si>
  <si>
    <t>15h thứ 7, 21/7/2018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</si>
</sst>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20"/>
      <color indexed="3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20"/>
      <color rgb="FF7030A0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0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 horizontal="center"/>
      <protection/>
    </xf>
    <xf numFmtId="0" fontId="40" fillId="33" borderId="0" xfId="0" applyFont="1" applyFill="1" applyBorder="1" applyAlignment="1" applyProtection="1">
      <alignment/>
      <protection/>
    </xf>
    <xf numFmtId="0" fontId="42" fillId="33" borderId="10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left"/>
      <protection/>
    </xf>
    <xf numFmtId="0" fontId="43" fillId="34" borderId="10" xfId="0" applyFont="1" applyFill="1" applyBorder="1" applyAlignment="1" applyProtection="1">
      <alignment horizontal="center" vertical="center"/>
      <protection/>
    </xf>
    <xf numFmtId="0" fontId="40" fillId="0" borderId="11" xfId="0" applyFont="1" applyFill="1" applyBorder="1" applyAlignment="1" applyProtection="1">
      <alignment/>
      <protection/>
    </xf>
    <xf numFmtId="0" fontId="40" fillId="0" borderId="11" xfId="0" applyFont="1" applyFill="1" applyBorder="1" applyAlignment="1" applyProtection="1" quotePrefix="1">
      <alignment/>
      <protection/>
    </xf>
    <xf numFmtId="0" fontId="40" fillId="33" borderId="10" xfId="0" applyFont="1" applyFill="1" applyBorder="1" applyAlignment="1" applyProtection="1">
      <alignment horizontal="center"/>
      <protection locked="0"/>
    </xf>
    <xf numFmtId="164" fontId="40" fillId="33" borderId="10" xfId="0" applyNumberFormat="1" applyFont="1" applyFill="1" applyBorder="1" applyAlignment="1" applyProtection="1">
      <alignment horizontal="center"/>
      <protection locked="0"/>
    </xf>
    <xf numFmtId="0" fontId="40" fillId="33" borderId="10" xfId="0" applyFont="1" applyFill="1" applyBorder="1" applyAlignment="1" applyProtection="1">
      <alignment/>
      <protection locked="0"/>
    </xf>
    <xf numFmtId="0" fontId="40" fillId="33" borderId="0" xfId="0" applyFont="1" applyFill="1" applyBorder="1" applyAlignment="1" applyProtection="1">
      <alignment horizontal="center"/>
      <protection locked="0"/>
    </xf>
    <xf numFmtId="164" fontId="40" fillId="33" borderId="0" xfId="0" applyNumberFormat="1" applyFont="1" applyFill="1" applyBorder="1" applyAlignment="1" applyProtection="1">
      <alignment horizontal="center"/>
      <protection locked="0"/>
    </xf>
    <xf numFmtId="164" fontId="44" fillId="33" borderId="0" xfId="0" applyNumberFormat="1" applyFont="1" applyFill="1" applyBorder="1" applyAlignment="1" applyProtection="1">
      <alignment horizontal="center"/>
      <protection/>
    </xf>
    <xf numFmtId="164" fontId="44" fillId="0" borderId="11" xfId="0" applyNumberFormat="1" applyFont="1" applyFill="1" applyBorder="1" applyAlignment="1" applyProtection="1">
      <alignment horizontal="center"/>
      <protection/>
    </xf>
    <xf numFmtId="0" fontId="41" fillId="33" borderId="0" xfId="0" applyFont="1" applyFill="1" applyBorder="1" applyAlignment="1" applyProtection="1">
      <alignment horizontal="center"/>
      <protection/>
    </xf>
    <xf numFmtId="0" fontId="45" fillId="33" borderId="12" xfId="0" applyFont="1" applyFill="1" applyBorder="1" applyAlignment="1" applyProtection="1">
      <alignment horizontal="left" vertical="center" wrapText="1"/>
      <protection/>
    </xf>
    <xf numFmtId="0" fontId="45" fillId="33" borderId="13" xfId="0" applyFont="1" applyFill="1" applyBorder="1" applyAlignment="1" applyProtection="1">
      <alignment horizontal="left" vertical="center" wrapText="1"/>
      <protection/>
    </xf>
    <xf numFmtId="0" fontId="45" fillId="33" borderId="14" xfId="0" applyFont="1" applyFill="1" applyBorder="1" applyAlignment="1" applyProtection="1">
      <alignment horizontal="left" vertical="center" wrapText="1"/>
      <protection/>
    </xf>
    <xf numFmtId="0" fontId="4" fillId="33" borderId="12" xfId="0" applyFont="1" applyFill="1" applyBorder="1" applyAlignment="1" applyProtection="1">
      <alignment horizontal="left"/>
      <protection/>
    </xf>
    <xf numFmtId="0" fontId="4" fillId="33" borderId="13" xfId="0" applyFont="1" applyFill="1" applyBorder="1" applyAlignment="1" applyProtection="1">
      <alignment horizontal="left"/>
      <protection/>
    </xf>
    <xf numFmtId="0" fontId="4" fillId="33" borderId="14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tabSelected="1" zoomScalePageLayoutView="0" workbookViewId="0" topLeftCell="A52">
      <selection activeCell="C69" sqref="C69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1.8515625" style="1" customWidth="1"/>
    <col min="4" max="4" width="9.57421875" style="1" customWidth="1"/>
    <col min="5" max="5" width="10.28125" style="1" customWidth="1"/>
    <col min="6" max="6" width="12.00390625" style="1" customWidth="1"/>
    <col min="7" max="7" width="11.57421875" style="1" customWidth="1"/>
    <col min="8" max="8" width="11.28125" style="1" customWidth="1"/>
    <col min="9" max="9" width="12.00390625" style="1" customWidth="1"/>
    <col min="10" max="10" width="13.8515625" style="1" customWidth="1"/>
    <col min="11" max="11" width="12.00390625" style="1" customWidth="1"/>
    <col min="12" max="12" width="21.00390625" style="1" customWidth="1"/>
    <col min="13" max="16384" width="9.00390625" style="1" customWidth="1"/>
  </cols>
  <sheetData>
    <row r="1" spans="1:15" ht="34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2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63" customHeight="1">
      <c r="A3" s="3"/>
      <c r="B3" s="3"/>
      <c r="C3" s="4" t="s">
        <v>1</v>
      </c>
      <c r="D3" s="17" t="s">
        <v>222</v>
      </c>
      <c r="E3" s="18"/>
      <c r="F3" s="18"/>
      <c r="G3" s="18"/>
      <c r="H3" s="19"/>
      <c r="I3" s="3"/>
      <c r="J3" s="3"/>
      <c r="K3" s="3"/>
      <c r="L3" s="3"/>
    </row>
    <row r="4" spans="1:12" ht="15">
      <c r="A4" s="3"/>
      <c r="B4" s="3"/>
      <c r="C4" s="5" t="s">
        <v>2</v>
      </c>
      <c r="D4" s="20" t="s">
        <v>223</v>
      </c>
      <c r="E4" s="21"/>
      <c r="F4" s="21"/>
      <c r="G4" s="21"/>
      <c r="H4" s="22"/>
      <c r="I4" s="3"/>
      <c r="J4" s="3"/>
      <c r="K4" s="3"/>
      <c r="L4" s="3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.75" customHeight="1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</row>
    <row r="7" spans="1:12" ht="13.5" customHeight="1">
      <c r="A7" s="7">
        <v>1</v>
      </c>
      <c r="B7" s="8" t="s">
        <v>15</v>
      </c>
      <c r="C7" s="7" t="s">
        <v>16</v>
      </c>
      <c r="D7" s="7" t="s">
        <v>17</v>
      </c>
      <c r="E7" s="8" t="s">
        <v>18</v>
      </c>
      <c r="F7" s="9">
        <v>10</v>
      </c>
      <c r="G7" s="9">
        <v>10</v>
      </c>
      <c r="H7" s="9">
        <v>3</v>
      </c>
      <c r="I7" s="10">
        <f aca="true" t="shared" si="0" ref="I7:I61">(G7+H7*2)/3</f>
        <v>5.333333333333333</v>
      </c>
      <c r="J7" s="9">
        <v>4</v>
      </c>
      <c r="K7" s="15">
        <f>IF(OR(D7&lt;&gt;"",I7&lt;&gt;""),ROUND(F7*0.1+I7*0.4+J7*0.5,1),"")</f>
        <v>5.1</v>
      </c>
      <c r="L7" s="11"/>
    </row>
    <row r="8" spans="1:12" ht="13.5" customHeight="1">
      <c r="A8" s="7">
        <v>2</v>
      </c>
      <c r="B8" s="8" t="s">
        <v>19</v>
      </c>
      <c r="C8" s="7" t="s">
        <v>20</v>
      </c>
      <c r="D8" s="7" t="s">
        <v>21</v>
      </c>
      <c r="E8" s="8" t="s">
        <v>22</v>
      </c>
      <c r="F8" s="9">
        <v>8</v>
      </c>
      <c r="G8" s="9">
        <v>10</v>
      </c>
      <c r="H8" s="9">
        <v>2</v>
      </c>
      <c r="I8" s="10">
        <f t="shared" si="0"/>
        <v>4.666666666666667</v>
      </c>
      <c r="J8" s="9">
        <v>4</v>
      </c>
      <c r="K8" s="15">
        <f aca="true" t="shared" si="1" ref="K8:K61">IF(OR(D8&lt;&gt;"",I8&lt;&gt;""),ROUND(F8*0.1+I8*0.4+J8*0.5,1),"")</f>
        <v>4.7</v>
      </c>
      <c r="L8" s="11"/>
    </row>
    <row r="9" spans="1:12" ht="13.5" customHeight="1">
      <c r="A9" s="7">
        <v>3</v>
      </c>
      <c r="B9" s="8" t="s">
        <v>23</v>
      </c>
      <c r="C9" s="7" t="s">
        <v>24</v>
      </c>
      <c r="D9" s="7" t="s">
        <v>25</v>
      </c>
      <c r="E9" s="8" t="s">
        <v>26</v>
      </c>
      <c r="F9" s="9">
        <v>6</v>
      </c>
      <c r="G9" s="9">
        <v>10</v>
      </c>
      <c r="H9" s="9">
        <v>3</v>
      </c>
      <c r="I9" s="10">
        <f t="shared" si="0"/>
        <v>5.333333333333333</v>
      </c>
      <c r="J9" s="9">
        <v>4</v>
      </c>
      <c r="K9" s="15">
        <f t="shared" si="1"/>
        <v>4.7</v>
      </c>
      <c r="L9" s="11"/>
    </row>
    <row r="10" spans="1:12" ht="13.5" customHeight="1">
      <c r="A10" s="7">
        <v>4</v>
      </c>
      <c r="B10" s="8" t="s">
        <v>27</v>
      </c>
      <c r="C10" s="7" t="s">
        <v>28</v>
      </c>
      <c r="D10" s="7" t="s">
        <v>25</v>
      </c>
      <c r="E10" s="8" t="s">
        <v>29</v>
      </c>
      <c r="F10" s="9">
        <v>8</v>
      </c>
      <c r="G10" s="9">
        <v>6</v>
      </c>
      <c r="H10" s="9">
        <v>1</v>
      </c>
      <c r="I10" s="10">
        <f t="shared" si="0"/>
        <v>2.6666666666666665</v>
      </c>
      <c r="J10" s="9">
        <v>2</v>
      </c>
      <c r="K10" s="15">
        <f t="shared" si="1"/>
        <v>2.9</v>
      </c>
      <c r="L10" s="11"/>
    </row>
    <row r="11" spans="1:12" ht="13.5" customHeight="1">
      <c r="A11" s="7">
        <v>5</v>
      </c>
      <c r="B11" s="8" t="s">
        <v>30</v>
      </c>
      <c r="C11" s="7" t="s">
        <v>31</v>
      </c>
      <c r="D11" s="7" t="s">
        <v>32</v>
      </c>
      <c r="E11" s="8" t="s">
        <v>33</v>
      </c>
      <c r="F11" s="9">
        <v>8</v>
      </c>
      <c r="G11" s="9">
        <v>5</v>
      </c>
      <c r="H11" s="9">
        <v>0</v>
      </c>
      <c r="I11" s="10">
        <f t="shared" si="0"/>
        <v>1.6666666666666667</v>
      </c>
      <c r="J11" s="9">
        <v>1</v>
      </c>
      <c r="K11" s="15">
        <f t="shared" si="1"/>
        <v>2</v>
      </c>
      <c r="L11" s="11"/>
    </row>
    <row r="12" spans="1:12" ht="13.5" customHeight="1">
      <c r="A12" s="7">
        <v>6</v>
      </c>
      <c r="B12" s="8" t="s">
        <v>34</v>
      </c>
      <c r="C12" s="7" t="s">
        <v>35</v>
      </c>
      <c r="D12" s="7" t="s">
        <v>36</v>
      </c>
      <c r="E12" s="8" t="s">
        <v>37</v>
      </c>
      <c r="F12" s="9">
        <v>8</v>
      </c>
      <c r="G12" s="9">
        <v>5</v>
      </c>
      <c r="H12" s="9">
        <v>7</v>
      </c>
      <c r="I12" s="10">
        <f t="shared" si="0"/>
        <v>6.333333333333333</v>
      </c>
      <c r="J12" s="9">
        <v>2</v>
      </c>
      <c r="K12" s="15">
        <f t="shared" si="1"/>
        <v>4.3</v>
      </c>
      <c r="L12" s="11"/>
    </row>
    <row r="13" spans="1:12" ht="13.5" customHeight="1">
      <c r="A13" s="7">
        <v>7</v>
      </c>
      <c r="B13" s="8" t="s">
        <v>38</v>
      </c>
      <c r="C13" s="7" t="s">
        <v>39</v>
      </c>
      <c r="D13" s="7" t="s">
        <v>40</v>
      </c>
      <c r="E13" s="8" t="s">
        <v>41</v>
      </c>
      <c r="F13" s="9">
        <v>8</v>
      </c>
      <c r="G13" s="9">
        <v>10</v>
      </c>
      <c r="H13" s="9">
        <v>1</v>
      </c>
      <c r="I13" s="10">
        <f t="shared" si="0"/>
        <v>4</v>
      </c>
      <c r="J13" s="9">
        <v>9</v>
      </c>
      <c r="K13" s="15">
        <f t="shared" si="1"/>
        <v>6.9</v>
      </c>
      <c r="L13" s="11"/>
    </row>
    <row r="14" spans="1:12" ht="13.5" customHeight="1">
      <c r="A14" s="7">
        <v>8</v>
      </c>
      <c r="B14" s="8" t="s">
        <v>42</v>
      </c>
      <c r="C14" s="7" t="s">
        <v>43</v>
      </c>
      <c r="D14" s="7" t="s">
        <v>44</v>
      </c>
      <c r="E14" s="8" t="s">
        <v>45</v>
      </c>
      <c r="F14" s="9">
        <v>8</v>
      </c>
      <c r="G14" s="9">
        <v>8</v>
      </c>
      <c r="H14" s="9">
        <v>8</v>
      </c>
      <c r="I14" s="10">
        <f t="shared" si="0"/>
        <v>8</v>
      </c>
      <c r="J14" s="9">
        <v>2</v>
      </c>
      <c r="K14" s="15">
        <f t="shared" si="1"/>
        <v>5</v>
      </c>
      <c r="L14" s="11"/>
    </row>
    <row r="15" spans="1:12" ht="13.5" customHeight="1">
      <c r="A15" s="7">
        <v>9</v>
      </c>
      <c r="B15" s="8" t="s">
        <v>46</v>
      </c>
      <c r="C15" s="7" t="s">
        <v>47</v>
      </c>
      <c r="D15" s="7" t="s">
        <v>48</v>
      </c>
      <c r="E15" s="8" t="s">
        <v>49</v>
      </c>
      <c r="F15" s="9">
        <v>10</v>
      </c>
      <c r="G15" s="9">
        <v>10</v>
      </c>
      <c r="H15" s="9">
        <v>2</v>
      </c>
      <c r="I15" s="10">
        <f t="shared" si="0"/>
        <v>4.666666666666667</v>
      </c>
      <c r="J15" s="9">
        <v>8</v>
      </c>
      <c r="K15" s="15">
        <f t="shared" si="1"/>
        <v>6.9</v>
      </c>
      <c r="L15" s="11"/>
    </row>
    <row r="16" spans="1:12" ht="13.5" customHeight="1">
      <c r="A16" s="7">
        <v>10</v>
      </c>
      <c r="B16" s="8" t="s">
        <v>50</v>
      </c>
      <c r="C16" s="7" t="s">
        <v>51</v>
      </c>
      <c r="D16" s="7" t="s">
        <v>48</v>
      </c>
      <c r="E16" s="8" t="s">
        <v>52</v>
      </c>
      <c r="F16" s="9">
        <v>6</v>
      </c>
      <c r="G16" s="9">
        <v>8</v>
      </c>
      <c r="H16" s="9">
        <v>1</v>
      </c>
      <c r="I16" s="10">
        <f t="shared" si="0"/>
        <v>3.3333333333333335</v>
      </c>
      <c r="J16" s="9">
        <v>2</v>
      </c>
      <c r="K16" s="15">
        <f t="shared" si="1"/>
        <v>2.9</v>
      </c>
      <c r="L16" s="11"/>
    </row>
    <row r="17" spans="1:12" ht="13.5" customHeight="1">
      <c r="A17" s="7">
        <v>11</v>
      </c>
      <c r="B17" s="8" t="s">
        <v>53</v>
      </c>
      <c r="C17" s="7" t="s">
        <v>54</v>
      </c>
      <c r="D17" s="7" t="s">
        <v>55</v>
      </c>
      <c r="E17" s="8" t="s">
        <v>56</v>
      </c>
      <c r="F17" s="9">
        <v>4</v>
      </c>
      <c r="G17" s="9">
        <v>4</v>
      </c>
      <c r="H17" s="9">
        <v>1</v>
      </c>
      <c r="I17" s="10">
        <f t="shared" si="0"/>
        <v>2</v>
      </c>
      <c r="J17" s="9">
        <v>1</v>
      </c>
      <c r="K17" s="15">
        <f t="shared" si="1"/>
        <v>1.7</v>
      </c>
      <c r="L17" s="11"/>
    </row>
    <row r="18" spans="1:12" ht="13.5" customHeight="1">
      <c r="A18" s="7">
        <v>12</v>
      </c>
      <c r="B18" s="8" t="s">
        <v>57</v>
      </c>
      <c r="C18" s="7" t="s">
        <v>58</v>
      </c>
      <c r="D18" s="7" t="s">
        <v>55</v>
      </c>
      <c r="E18" s="8" t="s">
        <v>59</v>
      </c>
      <c r="F18" s="9">
        <v>8</v>
      </c>
      <c r="G18" s="9">
        <v>7</v>
      </c>
      <c r="H18" s="9">
        <v>3</v>
      </c>
      <c r="I18" s="10">
        <f t="shared" si="0"/>
        <v>4.333333333333333</v>
      </c>
      <c r="J18" s="9">
        <v>1</v>
      </c>
      <c r="K18" s="15">
        <f t="shared" si="1"/>
        <v>3</v>
      </c>
      <c r="L18" s="11"/>
    </row>
    <row r="19" spans="1:12" ht="13.5" customHeight="1">
      <c r="A19" s="7">
        <v>13</v>
      </c>
      <c r="B19" s="8" t="s">
        <v>60</v>
      </c>
      <c r="C19" s="7" t="s">
        <v>61</v>
      </c>
      <c r="D19" s="7" t="s">
        <v>55</v>
      </c>
      <c r="E19" s="8" t="s">
        <v>62</v>
      </c>
      <c r="F19" s="9">
        <v>0</v>
      </c>
      <c r="G19" s="9">
        <v>0</v>
      </c>
      <c r="H19" s="9">
        <v>0</v>
      </c>
      <c r="I19" s="10">
        <f t="shared" si="0"/>
        <v>0</v>
      </c>
      <c r="J19" s="9">
        <v>0</v>
      </c>
      <c r="K19" s="15">
        <f t="shared" si="1"/>
        <v>0</v>
      </c>
      <c r="L19" s="11"/>
    </row>
    <row r="20" spans="1:12" ht="13.5" customHeight="1">
      <c r="A20" s="7">
        <v>14</v>
      </c>
      <c r="B20" s="8" t="s">
        <v>63</v>
      </c>
      <c r="C20" s="7" t="s">
        <v>64</v>
      </c>
      <c r="D20" s="7" t="s">
        <v>65</v>
      </c>
      <c r="E20" s="8" t="s">
        <v>66</v>
      </c>
      <c r="F20" s="9">
        <v>0</v>
      </c>
      <c r="G20" s="9">
        <v>0</v>
      </c>
      <c r="H20" s="9">
        <v>0</v>
      </c>
      <c r="I20" s="10">
        <f t="shared" si="0"/>
        <v>0</v>
      </c>
      <c r="J20" s="9">
        <v>0</v>
      </c>
      <c r="K20" s="15">
        <f t="shared" si="1"/>
        <v>0</v>
      </c>
      <c r="L20" s="11"/>
    </row>
    <row r="21" spans="1:12" ht="13.5" customHeight="1">
      <c r="A21" s="7">
        <v>15</v>
      </c>
      <c r="B21" s="8" t="s">
        <v>67</v>
      </c>
      <c r="C21" s="7" t="s">
        <v>68</v>
      </c>
      <c r="D21" s="7" t="s">
        <v>69</v>
      </c>
      <c r="E21" s="8" t="s">
        <v>70</v>
      </c>
      <c r="F21" s="9">
        <v>8</v>
      </c>
      <c r="G21" s="9">
        <v>10</v>
      </c>
      <c r="H21" s="9">
        <v>0</v>
      </c>
      <c r="I21" s="10">
        <f t="shared" si="0"/>
        <v>3.3333333333333335</v>
      </c>
      <c r="J21" s="9">
        <v>0</v>
      </c>
      <c r="K21" s="15">
        <f t="shared" si="1"/>
        <v>2.1</v>
      </c>
      <c r="L21" s="11"/>
    </row>
    <row r="22" spans="1:12" ht="13.5" customHeight="1">
      <c r="A22" s="7">
        <v>16</v>
      </c>
      <c r="B22" s="8" t="s">
        <v>71</v>
      </c>
      <c r="C22" s="7" t="s">
        <v>72</v>
      </c>
      <c r="D22" s="7" t="s">
        <v>73</v>
      </c>
      <c r="E22" s="8" t="s">
        <v>74</v>
      </c>
      <c r="F22" s="9">
        <v>10</v>
      </c>
      <c r="G22" s="9">
        <v>9</v>
      </c>
      <c r="H22" s="9">
        <v>1</v>
      </c>
      <c r="I22" s="10">
        <f t="shared" si="0"/>
        <v>3.6666666666666665</v>
      </c>
      <c r="J22" s="9">
        <v>1</v>
      </c>
      <c r="K22" s="15">
        <f t="shared" si="1"/>
        <v>3</v>
      </c>
      <c r="L22" s="11"/>
    </row>
    <row r="23" spans="1:12" ht="13.5" customHeight="1">
      <c r="A23" s="7">
        <v>17</v>
      </c>
      <c r="B23" s="8" t="s">
        <v>75</v>
      </c>
      <c r="C23" s="7" t="s">
        <v>76</v>
      </c>
      <c r="D23" s="7" t="s">
        <v>77</v>
      </c>
      <c r="E23" s="8" t="s">
        <v>78</v>
      </c>
      <c r="F23" s="9">
        <v>4</v>
      </c>
      <c r="G23" s="9">
        <v>6</v>
      </c>
      <c r="H23" s="9">
        <v>7</v>
      </c>
      <c r="I23" s="10">
        <f t="shared" si="0"/>
        <v>6.666666666666667</v>
      </c>
      <c r="J23" s="9">
        <v>0</v>
      </c>
      <c r="K23" s="15">
        <f t="shared" si="1"/>
        <v>3.1</v>
      </c>
      <c r="L23" s="11"/>
    </row>
    <row r="24" spans="1:12" ht="13.5" customHeight="1">
      <c r="A24" s="7">
        <v>18</v>
      </c>
      <c r="B24" s="8" t="s">
        <v>79</v>
      </c>
      <c r="C24" s="7" t="s">
        <v>80</v>
      </c>
      <c r="D24" s="7" t="s">
        <v>77</v>
      </c>
      <c r="E24" s="8" t="s">
        <v>81</v>
      </c>
      <c r="F24" s="9">
        <v>6</v>
      </c>
      <c r="G24" s="9">
        <v>4</v>
      </c>
      <c r="H24" s="9">
        <v>1</v>
      </c>
      <c r="I24" s="10">
        <f t="shared" si="0"/>
        <v>2</v>
      </c>
      <c r="J24" s="9">
        <v>2</v>
      </c>
      <c r="K24" s="15">
        <f t="shared" si="1"/>
        <v>2.4</v>
      </c>
      <c r="L24" s="11"/>
    </row>
    <row r="25" spans="1:12" ht="13.5" customHeight="1">
      <c r="A25" s="7">
        <v>19</v>
      </c>
      <c r="B25" s="8" t="s">
        <v>82</v>
      </c>
      <c r="C25" s="7" t="s">
        <v>83</v>
      </c>
      <c r="D25" s="7" t="s">
        <v>84</v>
      </c>
      <c r="E25" s="8" t="s">
        <v>85</v>
      </c>
      <c r="F25" s="9">
        <v>0</v>
      </c>
      <c r="G25" s="9">
        <v>0</v>
      </c>
      <c r="H25" s="9">
        <v>0</v>
      </c>
      <c r="I25" s="10">
        <f t="shared" si="0"/>
        <v>0</v>
      </c>
      <c r="J25" s="9">
        <v>0</v>
      </c>
      <c r="K25" s="15">
        <f t="shared" si="1"/>
        <v>0</v>
      </c>
      <c r="L25" s="11"/>
    </row>
    <row r="26" spans="1:12" ht="13.5" customHeight="1">
      <c r="A26" s="7">
        <v>20</v>
      </c>
      <c r="B26" s="8" t="s">
        <v>86</v>
      </c>
      <c r="C26" s="7" t="s">
        <v>87</v>
      </c>
      <c r="D26" s="7" t="s">
        <v>88</v>
      </c>
      <c r="E26" s="8" t="s">
        <v>89</v>
      </c>
      <c r="F26" s="9">
        <v>8</v>
      </c>
      <c r="G26" s="9">
        <v>4</v>
      </c>
      <c r="H26" s="9">
        <v>7</v>
      </c>
      <c r="I26" s="10">
        <f t="shared" si="0"/>
        <v>6</v>
      </c>
      <c r="J26" s="9">
        <v>1</v>
      </c>
      <c r="K26" s="15">
        <f t="shared" si="1"/>
        <v>3.7</v>
      </c>
      <c r="L26" s="11"/>
    </row>
    <row r="27" spans="1:12" ht="13.5" customHeight="1">
      <c r="A27" s="7">
        <v>21</v>
      </c>
      <c r="B27" s="8" t="s">
        <v>90</v>
      </c>
      <c r="C27" s="7" t="s">
        <v>91</v>
      </c>
      <c r="D27" s="7" t="s">
        <v>92</v>
      </c>
      <c r="E27" s="8" t="s">
        <v>93</v>
      </c>
      <c r="F27" s="9">
        <v>10</v>
      </c>
      <c r="G27" s="9">
        <v>10</v>
      </c>
      <c r="H27" s="9">
        <v>8</v>
      </c>
      <c r="I27" s="10">
        <f t="shared" si="0"/>
        <v>8.666666666666666</v>
      </c>
      <c r="J27" s="9">
        <v>8</v>
      </c>
      <c r="K27" s="15">
        <f t="shared" si="1"/>
        <v>8.5</v>
      </c>
      <c r="L27" s="11"/>
    </row>
    <row r="28" spans="1:12" ht="13.5" customHeight="1">
      <c r="A28" s="7">
        <v>22</v>
      </c>
      <c r="B28" s="8" t="s">
        <v>94</v>
      </c>
      <c r="C28" s="7" t="s">
        <v>83</v>
      </c>
      <c r="D28" s="7" t="s">
        <v>95</v>
      </c>
      <c r="E28" s="8" t="s">
        <v>96</v>
      </c>
      <c r="F28" s="9">
        <v>8</v>
      </c>
      <c r="G28" s="9">
        <v>9</v>
      </c>
      <c r="H28" s="9">
        <v>5</v>
      </c>
      <c r="I28" s="10">
        <f t="shared" si="0"/>
        <v>6.333333333333333</v>
      </c>
      <c r="J28" s="9">
        <v>8</v>
      </c>
      <c r="K28" s="15">
        <f t="shared" si="1"/>
        <v>7.3</v>
      </c>
      <c r="L28" s="11"/>
    </row>
    <row r="29" spans="1:12" ht="13.5" customHeight="1">
      <c r="A29" s="7">
        <v>23</v>
      </c>
      <c r="B29" s="8" t="s">
        <v>97</v>
      </c>
      <c r="C29" s="7" t="s">
        <v>98</v>
      </c>
      <c r="D29" s="7" t="s">
        <v>99</v>
      </c>
      <c r="E29" s="8" t="s">
        <v>100</v>
      </c>
      <c r="F29" s="9">
        <v>2</v>
      </c>
      <c r="G29" s="9">
        <v>9</v>
      </c>
      <c r="H29" s="9">
        <v>0</v>
      </c>
      <c r="I29" s="10">
        <f t="shared" si="0"/>
        <v>3</v>
      </c>
      <c r="J29" s="9">
        <v>0</v>
      </c>
      <c r="K29" s="15">
        <f t="shared" si="1"/>
        <v>1.4</v>
      </c>
      <c r="L29" s="11"/>
    </row>
    <row r="30" spans="1:12" ht="13.5" customHeight="1">
      <c r="A30" s="7">
        <v>24</v>
      </c>
      <c r="B30" s="8" t="s">
        <v>101</v>
      </c>
      <c r="C30" s="7" t="s">
        <v>102</v>
      </c>
      <c r="D30" s="7" t="s">
        <v>103</v>
      </c>
      <c r="E30" s="8" t="s">
        <v>104</v>
      </c>
      <c r="F30" s="9">
        <v>8</v>
      </c>
      <c r="G30" s="9">
        <v>7</v>
      </c>
      <c r="H30" s="9">
        <v>1</v>
      </c>
      <c r="I30" s="10">
        <f t="shared" si="0"/>
        <v>3</v>
      </c>
      <c r="J30" s="9">
        <v>2</v>
      </c>
      <c r="K30" s="15">
        <f t="shared" si="1"/>
        <v>3</v>
      </c>
      <c r="L30" s="11"/>
    </row>
    <row r="31" spans="1:12" ht="13.5" customHeight="1">
      <c r="A31" s="7">
        <v>25</v>
      </c>
      <c r="B31" s="8" t="s">
        <v>105</v>
      </c>
      <c r="C31" s="7" t="s">
        <v>106</v>
      </c>
      <c r="D31" s="7" t="s">
        <v>107</v>
      </c>
      <c r="E31" s="8" t="s">
        <v>108</v>
      </c>
      <c r="F31" s="9">
        <v>8</v>
      </c>
      <c r="G31" s="9">
        <v>9</v>
      </c>
      <c r="H31" s="9">
        <v>4</v>
      </c>
      <c r="I31" s="10">
        <f t="shared" si="0"/>
        <v>5.666666666666667</v>
      </c>
      <c r="J31" s="9">
        <v>7</v>
      </c>
      <c r="K31" s="15">
        <f t="shared" si="1"/>
        <v>6.6</v>
      </c>
      <c r="L31" s="11"/>
    </row>
    <row r="32" spans="1:12" ht="13.5" customHeight="1">
      <c r="A32" s="7">
        <v>26</v>
      </c>
      <c r="B32" s="8" t="s">
        <v>109</v>
      </c>
      <c r="C32" s="7" t="s">
        <v>110</v>
      </c>
      <c r="D32" s="7" t="s">
        <v>107</v>
      </c>
      <c r="E32" s="8" t="s">
        <v>111</v>
      </c>
      <c r="F32" s="9">
        <v>10</v>
      </c>
      <c r="G32" s="9">
        <v>10</v>
      </c>
      <c r="H32" s="9">
        <v>3</v>
      </c>
      <c r="I32" s="10">
        <f t="shared" si="0"/>
        <v>5.333333333333333</v>
      </c>
      <c r="J32" s="9">
        <v>2</v>
      </c>
      <c r="K32" s="15">
        <f t="shared" si="1"/>
        <v>4.1</v>
      </c>
      <c r="L32" s="11"/>
    </row>
    <row r="33" spans="1:12" ht="13.5" customHeight="1">
      <c r="A33" s="7">
        <v>27</v>
      </c>
      <c r="B33" s="8" t="s">
        <v>112</v>
      </c>
      <c r="C33" s="7" t="s">
        <v>113</v>
      </c>
      <c r="D33" s="7" t="s">
        <v>114</v>
      </c>
      <c r="E33" s="8" t="s">
        <v>115</v>
      </c>
      <c r="F33" s="9">
        <v>8</v>
      </c>
      <c r="G33" s="9">
        <v>7</v>
      </c>
      <c r="H33" s="9">
        <v>3</v>
      </c>
      <c r="I33" s="10">
        <f t="shared" si="0"/>
        <v>4.333333333333333</v>
      </c>
      <c r="J33" s="9">
        <v>3</v>
      </c>
      <c r="K33" s="15">
        <f t="shared" si="1"/>
        <v>4</v>
      </c>
      <c r="L33" s="11"/>
    </row>
    <row r="34" spans="1:12" ht="13.5" customHeight="1">
      <c r="A34" s="7">
        <v>28</v>
      </c>
      <c r="B34" s="8" t="s">
        <v>116</v>
      </c>
      <c r="C34" s="7" t="s">
        <v>117</v>
      </c>
      <c r="D34" s="7" t="s">
        <v>118</v>
      </c>
      <c r="E34" s="8" t="s">
        <v>119</v>
      </c>
      <c r="F34" s="9">
        <v>8</v>
      </c>
      <c r="G34" s="9">
        <v>5</v>
      </c>
      <c r="H34" s="9">
        <v>3</v>
      </c>
      <c r="I34" s="10">
        <f t="shared" si="0"/>
        <v>3.6666666666666665</v>
      </c>
      <c r="J34" s="9">
        <v>6</v>
      </c>
      <c r="K34" s="15">
        <f t="shared" si="1"/>
        <v>5.3</v>
      </c>
      <c r="L34" s="11"/>
    </row>
    <row r="35" spans="1:12" ht="13.5" customHeight="1">
      <c r="A35" s="7">
        <v>29</v>
      </c>
      <c r="B35" s="8" t="s">
        <v>120</v>
      </c>
      <c r="C35" s="7" t="s">
        <v>121</v>
      </c>
      <c r="D35" s="7" t="s">
        <v>122</v>
      </c>
      <c r="E35" s="8" t="s">
        <v>123</v>
      </c>
      <c r="F35" s="9">
        <v>2</v>
      </c>
      <c r="G35" s="9">
        <v>7</v>
      </c>
      <c r="H35" s="9">
        <v>2</v>
      </c>
      <c r="I35" s="10">
        <f t="shared" si="0"/>
        <v>3.6666666666666665</v>
      </c>
      <c r="J35" s="9">
        <v>6</v>
      </c>
      <c r="K35" s="15">
        <f t="shared" si="1"/>
        <v>4.7</v>
      </c>
      <c r="L35" s="11"/>
    </row>
    <row r="36" spans="1:12" ht="13.5" customHeight="1">
      <c r="A36" s="7">
        <v>30</v>
      </c>
      <c r="B36" s="8" t="s">
        <v>124</v>
      </c>
      <c r="C36" s="7" t="s">
        <v>125</v>
      </c>
      <c r="D36" s="7" t="s">
        <v>126</v>
      </c>
      <c r="E36" s="8" t="s">
        <v>127</v>
      </c>
      <c r="F36" s="9">
        <v>0</v>
      </c>
      <c r="G36" s="9">
        <v>0</v>
      </c>
      <c r="H36" s="9">
        <v>0</v>
      </c>
      <c r="I36" s="10">
        <f t="shared" si="0"/>
        <v>0</v>
      </c>
      <c r="J36" s="9">
        <v>0</v>
      </c>
      <c r="K36" s="15">
        <f t="shared" si="1"/>
        <v>0</v>
      </c>
      <c r="L36" s="11"/>
    </row>
    <row r="37" spans="1:12" ht="13.5" customHeight="1">
      <c r="A37" s="7">
        <v>31</v>
      </c>
      <c r="B37" s="8" t="s">
        <v>128</v>
      </c>
      <c r="C37" s="7" t="s">
        <v>129</v>
      </c>
      <c r="D37" s="7" t="s">
        <v>130</v>
      </c>
      <c r="E37" s="8" t="s">
        <v>131</v>
      </c>
      <c r="F37" s="9">
        <v>8</v>
      </c>
      <c r="G37" s="9">
        <v>7</v>
      </c>
      <c r="H37" s="9">
        <v>1</v>
      </c>
      <c r="I37" s="10">
        <f t="shared" si="0"/>
        <v>3</v>
      </c>
      <c r="J37" s="9">
        <v>2</v>
      </c>
      <c r="K37" s="15">
        <f t="shared" si="1"/>
        <v>3</v>
      </c>
      <c r="L37" s="11"/>
    </row>
    <row r="38" spans="1:12" ht="13.5" customHeight="1">
      <c r="A38" s="7">
        <v>32</v>
      </c>
      <c r="B38" s="8" t="s">
        <v>132</v>
      </c>
      <c r="C38" s="7" t="s">
        <v>133</v>
      </c>
      <c r="D38" s="7" t="s">
        <v>134</v>
      </c>
      <c r="E38" s="8" t="s">
        <v>135</v>
      </c>
      <c r="F38" s="9">
        <v>6</v>
      </c>
      <c r="G38" s="9">
        <v>4</v>
      </c>
      <c r="H38" s="9">
        <v>1</v>
      </c>
      <c r="I38" s="10">
        <f t="shared" si="0"/>
        <v>2</v>
      </c>
      <c r="J38" s="9">
        <v>0</v>
      </c>
      <c r="K38" s="15">
        <f t="shared" si="1"/>
        <v>1.4</v>
      </c>
      <c r="L38" s="11"/>
    </row>
    <row r="39" spans="1:12" ht="13.5" customHeight="1">
      <c r="A39" s="7">
        <v>33</v>
      </c>
      <c r="B39" s="8" t="s">
        <v>136</v>
      </c>
      <c r="C39" s="7" t="s">
        <v>137</v>
      </c>
      <c r="D39" s="7" t="s">
        <v>138</v>
      </c>
      <c r="E39" s="8" t="s">
        <v>139</v>
      </c>
      <c r="F39" s="9">
        <v>2</v>
      </c>
      <c r="G39" s="9">
        <v>9</v>
      </c>
      <c r="H39" s="9">
        <v>0</v>
      </c>
      <c r="I39" s="10">
        <f t="shared" si="0"/>
        <v>3</v>
      </c>
      <c r="J39" s="9">
        <v>0</v>
      </c>
      <c r="K39" s="15">
        <f t="shared" si="1"/>
        <v>1.4</v>
      </c>
      <c r="L39" s="11"/>
    </row>
    <row r="40" spans="1:12" ht="13.5" customHeight="1">
      <c r="A40" s="7">
        <v>34</v>
      </c>
      <c r="B40" s="8" t="s">
        <v>140</v>
      </c>
      <c r="C40" s="7" t="s">
        <v>121</v>
      </c>
      <c r="D40" s="7" t="s">
        <v>141</v>
      </c>
      <c r="E40" s="8" t="s">
        <v>142</v>
      </c>
      <c r="F40" s="9">
        <v>6</v>
      </c>
      <c r="G40" s="9">
        <v>4</v>
      </c>
      <c r="H40" s="9">
        <v>7</v>
      </c>
      <c r="I40" s="10">
        <f t="shared" si="0"/>
        <v>6</v>
      </c>
      <c r="J40" s="9">
        <v>3</v>
      </c>
      <c r="K40" s="15">
        <f t="shared" si="1"/>
        <v>4.5</v>
      </c>
      <c r="L40" s="11"/>
    </row>
    <row r="41" spans="1:12" ht="13.5" customHeight="1">
      <c r="A41" s="7">
        <v>35</v>
      </c>
      <c r="B41" s="8" t="s">
        <v>143</v>
      </c>
      <c r="C41" s="7" t="s">
        <v>144</v>
      </c>
      <c r="D41" s="7" t="s">
        <v>141</v>
      </c>
      <c r="E41" s="8" t="s">
        <v>145</v>
      </c>
      <c r="F41" s="9">
        <v>10</v>
      </c>
      <c r="G41" s="9">
        <v>10</v>
      </c>
      <c r="H41" s="9">
        <v>10</v>
      </c>
      <c r="I41" s="10">
        <f t="shared" si="0"/>
        <v>10</v>
      </c>
      <c r="J41" s="9">
        <v>8</v>
      </c>
      <c r="K41" s="15">
        <f t="shared" si="1"/>
        <v>9</v>
      </c>
      <c r="L41" s="11"/>
    </row>
    <row r="42" spans="1:12" ht="13.5" customHeight="1">
      <c r="A42" s="7">
        <v>36</v>
      </c>
      <c r="B42" s="8" t="s">
        <v>146</v>
      </c>
      <c r="C42" s="7" t="s">
        <v>147</v>
      </c>
      <c r="D42" s="7" t="s">
        <v>148</v>
      </c>
      <c r="E42" s="8" t="s">
        <v>149</v>
      </c>
      <c r="F42" s="9">
        <v>10</v>
      </c>
      <c r="G42" s="9">
        <v>10</v>
      </c>
      <c r="H42" s="9">
        <v>7</v>
      </c>
      <c r="I42" s="10">
        <f t="shared" si="0"/>
        <v>8</v>
      </c>
      <c r="J42" s="9">
        <v>4</v>
      </c>
      <c r="K42" s="15">
        <f t="shared" si="1"/>
        <v>6.2</v>
      </c>
      <c r="L42" s="11"/>
    </row>
    <row r="43" spans="1:12" ht="13.5" customHeight="1">
      <c r="A43" s="7">
        <v>37</v>
      </c>
      <c r="B43" s="8" t="s">
        <v>150</v>
      </c>
      <c r="C43" s="7" t="s">
        <v>151</v>
      </c>
      <c r="D43" s="7" t="s">
        <v>152</v>
      </c>
      <c r="E43" s="8" t="s">
        <v>153</v>
      </c>
      <c r="F43" s="9">
        <v>8</v>
      </c>
      <c r="G43" s="9">
        <v>6</v>
      </c>
      <c r="H43" s="9">
        <v>3</v>
      </c>
      <c r="I43" s="10">
        <f t="shared" si="0"/>
        <v>4</v>
      </c>
      <c r="J43" s="9">
        <v>2</v>
      </c>
      <c r="K43" s="15">
        <f t="shared" si="1"/>
        <v>3.4</v>
      </c>
      <c r="L43" s="11"/>
    </row>
    <row r="44" spans="1:12" ht="13.5" customHeight="1">
      <c r="A44" s="7">
        <v>38</v>
      </c>
      <c r="B44" s="8" t="s">
        <v>154</v>
      </c>
      <c r="C44" s="7" t="s">
        <v>155</v>
      </c>
      <c r="D44" s="7" t="s">
        <v>156</v>
      </c>
      <c r="E44" s="8" t="s">
        <v>157</v>
      </c>
      <c r="F44" s="9">
        <v>6</v>
      </c>
      <c r="G44" s="9">
        <v>8</v>
      </c>
      <c r="H44" s="9">
        <v>4</v>
      </c>
      <c r="I44" s="10">
        <f t="shared" si="0"/>
        <v>5.333333333333333</v>
      </c>
      <c r="J44" s="9">
        <v>3</v>
      </c>
      <c r="K44" s="15">
        <f t="shared" si="1"/>
        <v>4.2</v>
      </c>
      <c r="L44" s="11"/>
    </row>
    <row r="45" spans="1:12" ht="13.5" customHeight="1">
      <c r="A45" s="7">
        <v>39</v>
      </c>
      <c r="B45" s="8" t="s">
        <v>158</v>
      </c>
      <c r="C45" s="7" t="s">
        <v>159</v>
      </c>
      <c r="D45" s="7" t="s">
        <v>160</v>
      </c>
      <c r="E45" s="8" t="s">
        <v>161</v>
      </c>
      <c r="F45" s="9">
        <v>10</v>
      </c>
      <c r="G45" s="9">
        <v>9</v>
      </c>
      <c r="H45" s="9">
        <v>10</v>
      </c>
      <c r="I45" s="10">
        <f t="shared" si="0"/>
        <v>9.666666666666666</v>
      </c>
      <c r="J45" s="9">
        <v>3</v>
      </c>
      <c r="K45" s="15">
        <f t="shared" si="1"/>
        <v>6.4</v>
      </c>
      <c r="L45" s="11"/>
    </row>
    <row r="46" spans="1:12" ht="13.5" customHeight="1">
      <c r="A46" s="7">
        <v>40</v>
      </c>
      <c r="B46" s="8" t="s">
        <v>162</v>
      </c>
      <c r="C46" s="7" t="s">
        <v>163</v>
      </c>
      <c r="D46" s="7" t="s">
        <v>164</v>
      </c>
      <c r="E46" s="8" t="s">
        <v>165</v>
      </c>
      <c r="F46" s="9">
        <v>10</v>
      </c>
      <c r="G46" s="9">
        <v>7</v>
      </c>
      <c r="H46" s="9">
        <v>3</v>
      </c>
      <c r="I46" s="10">
        <f t="shared" si="0"/>
        <v>4.333333333333333</v>
      </c>
      <c r="J46" s="9">
        <v>1</v>
      </c>
      <c r="K46" s="15">
        <f t="shared" si="1"/>
        <v>3.2</v>
      </c>
      <c r="L46" s="11"/>
    </row>
    <row r="47" spans="1:12" ht="13.5" customHeight="1">
      <c r="A47" s="7">
        <v>41</v>
      </c>
      <c r="B47" s="8" t="s">
        <v>166</v>
      </c>
      <c r="C47" s="7" t="s">
        <v>167</v>
      </c>
      <c r="D47" s="7" t="s">
        <v>168</v>
      </c>
      <c r="E47" s="8" t="s">
        <v>169</v>
      </c>
      <c r="F47" s="9">
        <v>8</v>
      </c>
      <c r="G47" s="9">
        <v>7</v>
      </c>
      <c r="H47" s="9">
        <v>3</v>
      </c>
      <c r="I47" s="10">
        <f t="shared" si="0"/>
        <v>4.333333333333333</v>
      </c>
      <c r="J47" s="9">
        <v>4</v>
      </c>
      <c r="K47" s="15">
        <f t="shared" si="1"/>
        <v>4.5</v>
      </c>
      <c r="L47" s="11"/>
    </row>
    <row r="48" spans="1:12" ht="13.5" customHeight="1">
      <c r="A48" s="7">
        <v>42</v>
      </c>
      <c r="B48" s="8" t="s">
        <v>170</v>
      </c>
      <c r="C48" s="7" t="s">
        <v>171</v>
      </c>
      <c r="D48" s="7" t="s">
        <v>172</v>
      </c>
      <c r="E48" s="8" t="s">
        <v>173</v>
      </c>
      <c r="F48" s="9">
        <v>4</v>
      </c>
      <c r="G48" s="9">
        <v>8</v>
      </c>
      <c r="H48" s="9">
        <v>4</v>
      </c>
      <c r="I48" s="10">
        <f t="shared" si="0"/>
        <v>5.333333333333333</v>
      </c>
      <c r="J48" s="9">
        <v>3</v>
      </c>
      <c r="K48" s="15">
        <f t="shared" si="1"/>
        <v>4</v>
      </c>
      <c r="L48" s="11"/>
    </row>
    <row r="49" spans="1:12" ht="13.5" customHeight="1">
      <c r="A49" s="7">
        <v>43</v>
      </c>
      <c r="B49" s="8" t="s">
        <v>174</v>
      </c>
      <c r="C49" s="7" t="s">
        <v>175</v>
      </c>
      <c r="D49" s="7" t="s">
        <v>172</v>
      </c>
      <c r="E49" s="8" t="s">
        <v>176</v>
      </c>
      <c r="F49" s="9">
        <v>0</v>
      </c>
      <c r="G49" s="9">
        <v>0</v>
      </c>
      <c r="H49" s="9">
        <v>0</v>
      </c>
      <c r="I49" s="10">
        <f t="shared" si="0"/>
        <v>0</v>
      </c>
      <c r="J49" s="9">
        <v>0</v>
      </c>
      <c r="K49" s="15">
        <f t="shared" si="1"/>
        <v>0</v>
      </c>
      <c r="L49" s="11"/>
    </row>
    <row r="50" spans="1:12" ht="13.5" customHeight="1">
      <c r="A50" s="7">
        <v>44</v>
      </c>
      <c r="B50" s="8" t="s">
        <v>177</v>
      </c>
      <c r="C50" s="7" t="s">
        <v>178</v>
      </c>
      <c r="D50" s="7" t="s">
        <v>179</v>
      </c>
      <c r="E50" s="8" t="s">
        <v>180</v>
      </c>
      <c r="F50" s="9">
        <v>8</v>
      </c>
      <c r="G50" s="9">
        <v>8</v>
      </c>
      <c r="H50" s="9">
        <v>3</v>
      </c>
      <c r="I50" s="10">
        <f t="shared" si="0"/>
        <v>4.666666666666667</v>
      </c>
      <c r="J50" s="9">
        <v>1</v>
      </c>
      <c r="K50" s="15">
        <f t="shared" si="1"/>
        <v>3.2</v>
      </c>
      <c r="L50" s="11"/>
    </row>
    <row r="51" spans="1:12" ht="13.5" customHeight="1">
      <c r="A51" s="7">
        <v>45</v>
      </c>
      <c r="B51" s="8" t="s">
        <v>181</v>
      </c>
      <c r="C51" s="7" t="s">
        <v>182</v>
      </c>
      <c r="D51" s="7" t="s">
        <v>179</v>
      </c>
      <c r="E51" s="8" t="s">
        <v>183</v>
      </c>
      <c r="F51" s="9">
        <v>6</v>
      </c>
      <c r="G51" s="9">
        <v>7</v>
      </c>
      <c r="H51" s="9">
        <v>1</v>
      </c>
      <c r="I51" s="10">
        <f t="shared" si="0"/>
        <v>3</v>
      </c>
      <c r="J51" s="9">
        <v>0</v>
      </c>
      <c r="K51" s="15">
        <f t="shared" si="1"/>
        <v>1.8</v>
      </c>
      <c r="L51" s="11"/>
    </row>
    <row r="52" spans="1:12" ht="13.5" customHeight="1">
      <c r="A52" s="7">
        <v>46</v>
      </c>
      <c r="B52" s="8" t="s">
        <v>184</v>
      </c>
      <c r="C52" s="7" t="s">
        <v>185</v>
      </c>
      <c r="D52" s="7" t="s">
        <v>186</v>
      </c>
      <c r="E52" s="8" t="s">
        <v>187</v>
      </c>
      <c r="F52" s="9">
        <v>6</v>
      </c>
      <c r="G52" s="9">
        <v>9</v>
      </c>
      <c r="H52" s="9">
        <v>1</v>
      </c>
      <c r="I52" s="10">
        <f t="shared" si="0"/>
        <v>3.6666666666666665</v>
      </c>
      <c r="J52" s="9">
        <v>10</v>
      </c>
      <c r="K52" s="15">
        <f t="shared" si="1"/>
        <v>7.1</v>
      </c>
      <c r="L52" s="11"/>
    </row>
    <row r="53" spans="1:12" ht="13.5" customHeight="1">
      <c r="A53" s="7">
        <v>47</v>
      </c>
      <c r="B53" s="8" t="s">
        <v>188</v>
      </c>
      <c r="C53" s="7" t="s">
        <v>189</v>
      </c>
      <c r="D53" s="7" t="s">
        <v>190</v>
      </c>
      <c r="E53" s="8" t="s">
        <v>191</v>
      </c>
      <c r="F53" s="9">
        <v>6</v>
      </c>
      <c r="G53" s="9">
        <v>5</v>
      </c>
      <c r="H53" s="9">
        <v>3</v>
      </c>
      <c r="I53" s="10">
        <f t="shared" si="0"/>
        <v>3.6666666666666665</v>
      </c>
      <c r="J53" s="9">
        <v>0</v>
      </c>
      <c r="K53" s="15">
        <f t="shared" si="1"/>
        <v>2.1</v>
      </c>
      <c r="L53" s="11"/>
    </row>
    <row r="54" spans="1:12" ht="13.5" customHeight="1">
      <c r="A54" s="7">
        <v>48</v>
      </c>
      <c r="B54" s="8" t="s">
        <v>192</v>
      </c>
      <c r="C54" s="7" t="s">
        <v>193</v>
      </c>
      <c r="D54" s="7" t="s">
        <v>194</v>
      </c>
      <c r="E54" s="8" t="s">
        <v>195</v>
      </c>
      <c r="F54" s="9">
        <v>10</v>
      </c>
      <c r="G54" s="9">
        <v>8</v>
      </c>
      <c r="H54" s="9">
        <v>1</v>
      </c>
      <c r="I54" s="10">
        <f t="shared" si="0"/>
        <v>3.3333333333333335</v>
      </c>
      <c r="J54" s="9">
        <v>4</v>
      </c>
      <c r="K54" s="15">
        <f t="shared" si="1"/>
        <v>4.3</v>
      </c>
      <c r="L54" s="11"/>
    </row>
    <row r="55" spans="1:12" ht="13.5" customHeight="1">
      <c r="A55" s="7">
        <v>49</v>
      </c>
      <c r="B55" s="8" t="s">
        <v>196</v>
      </c>
      <c r="C55" s="7" t="s">
        <v>197</v>
      </c>
      <c r="D55" s="7" t="s">
        <v>198</v>
      </c>
      <c r="E55" s="8" t="s">
        <v>199</v>
      </c>
      <c r="F55" s="9">
        <v>6</v>
      </c>
      <c r="G55" s="9">
        <v>4</v>
      </c>
      <c r="H55" s="9">
        <v>3</v>
      </c>
      <c r="I55" s="10">
        <f t="shared" si="0"/>
        <v>3.3333333333333335</v>
      </c>
      <c r="J55" s="9">
        <v>1</v>
      </c>
      <c r="K55" s="15">
        <f t="shared" si="1"/>
        <v>2.4</v>
      </c>
      <c r="L55" s="11"/>
    </row>
    <row r="56" spans="1:12" ht="13.5" customHeight="1">
      <c r="A56" s="7">
        <v>50</v>
      </c>
      <c r="B56" s="8" t="s">
        <v>200</v>
      </c>
      <c r="C56" s="7" t="s">
        <v>201</v>
      </c>
      <c r="D56" s="7" t="s">
        <v>198</v>
      </c>
      <c r="E56" s="8" t="s">
        <v>202</v>
      </c>
      <c r="F56" s="9">
        <v>0</v>
      </c>
      <c r="G56" s="9">
        <v>0</v>
      </c>
      <c r="H56" s="9">
        <v>0</v>
      </c>
      <c r="I56" s="10">
        <f t="shared" si="0"/>
        <v>0</v>
      </c>
      <c r="J56" s="9">
        <v>2</v>
      </c>
      <c r="K56" s="15">
        <f t="shared" si="1"/>
        <v>1</v>
      </c>
      <c r="L56" s="11"/>
    </row>
    <row r="57" spans="1:12" ht="13.5" customHeight="1">
      <c r="A57" s="7">
        <v>51</v>
      </c>
      <c r="B57" s="8" t="s">
        <v>203</v>
      </c>
      <c r="C57" s="7" t="s">
        <v>204</v>
      </c>
      <c r="D57" s="7" t="s">
        <v>205</v>
      </c>
      <c r="E57" s="8" t="s">
        <v>206</v>
      </c>
      <c r="F57" s="9">
        <v>0</v>
      </c>
      <c r="G57" s="9">
        <v>0</v>
      </c>
      <c r="H57" s="9">
        <v>0</v>
      </c>
      <c r="I57" s="10">
        <f t="shared" si="0"/>
        <v>0</v>
      </c>
      <c r="J57" s="9">
        <v>0</v>
      </c>
      <c r="K57" s="15">
        <f t="shared" si="1"/>
        <v>0</v>
      </c>
      <c r="L57" s="11"/>
    </row>
    <row r="58" spans="1:12" ht="13.5" customHeight="1">
      <c r="A58" s="7">
        <v>52</v>
      </c>
      <c r="B58" s="8" t="s">
        <v>207</v>
      </c>
      <c r="C58" s="7" t="s">
        <v>208</v>
      </c>
      <c r="D58" s="7" t="s">
        <v>209</v>
      </c>
      <c r="E58" s="8" t="s">
        <v>210</v>
      </c>
      <c r="F58" s="9">
        <v>10</v>
      </c>
      <c r="G58" s="9">
        <v>10</v>
      </c>
      <c r="H58" s="9">
        <v>10</v>
      </c>
      <c r="I58" s="10">
        <f t="shared" si="0"/>
        <v>10</v>
      </c>
      <c r="J58" s="9">
        <v>8</v>
      </c>
      <c r="K58" s="15">
        <f t="shared" si="1"/>
        <v>9</v>
      </c>
      <c r="L58" s="11"/>
    </row>
    <row r="59" spans="1:12" ht="13.5" customHeight="1">
      <c r="A59" s="7">
        <v>53</v>
      </c>
      <c r="B59" s="8" t="s">
        <v>211</v>
      </c>
      <c r="C59" s="7" t="s">
        <v>212</v>
      </c>
      <c r="D59" s="7" t="s">
        <v>213</v>
      </c>
      <c r="E59" s="8" t="s">
        <v>214</v>
      </c>
      <c r="F59" s="9">
        <v>0</v>
      </c>
      <c r="G59" s="9">
        <v>0</v>
      </c>
      <c r="H59" s="9">
        <v>0</v>
      </c>
      <c r="I59" s="10">
        <f t="shared" si="0"/>
        <v>0</v>
      </c>
      <c r="J59" s="9">
        <v>0</v>
      </c>
      <c r="K59" s="15">
        <f t="shared" si="1"/>
        <v>0</v>
      </c>
      <c r="L59" s="11"/>
    </row>
    <row r="60" spans="1:12" ht="13.5" customHeight="1">
      <c r="A60" s="7">
        <v>54</v>
      </c>
      <c r="B60" s="8" t="s">
        <v>215</v>
      </c>
      <c r="C60" s="7" t="s">
        <v>83</v>
      </c>
      <c r="D60" s="7" t="s">
        <v>216</v>
      </c>
      <c r="E60" s="8" t="s">
        <v>217</v>
      </c>
      <c r="F60" s="9">
        <v>8</v>
      </c>
      <c r="G60" s="9">
        <v>0</v>
      </c>
      <c r="H60" s="9">
        <v>3</v>
      </c>
      <c r="I60" s="10">
        <f t="shared" si="0"/>
        <v>2</v>
      </c>
      <c r="J60" s="9">
        <v>0</v>
      </c>
      <c r="K60" s="15">
        <f t="shared" si="1"/>
        <v>1.6</v>
      </c>
      <c r="L60" s="11"/>
    </row>
    <row r="61" spans="1:12" ht="13.5" customHeight="1">
      <c r="A61" s="7">
        <v>55</v>
      </c>
      <c r="B61" s="8" t="s">
        <v>218</v>
      </c>
      <c r="C61" s="7" t="s">
        <v>219</v>
      </c>
      <c r="D61" s="7" t="s">
        <v>220</v>
      </c>
      <c r="E61" s="8" t="s">
        <v>221</v>
      </c>
      <c r="F61" s="9">
        <v>0</v>
      </c>
      <c r="G61" s="9">
        <v>0</v>
      </c>
      <c r="H61" s="9">
        <v>0</v>
      </c>
      <c r="I61" s="10">
        <f t="shared" si="0"/>
        <v>0</v>
      </c>
      <c r="J61" s="9">
        <v>1</v>
      </c>
      <c r="K61" s="15">
        <f t="shared" si="1"/>
        <v>0.5</v>
      </c>
      <c r="L61" s="11"/>
    </row>
    <row r="62" spans="6:11" ht="13.5" customHeight="1">
      <c r="F62" s="12"/>
      <c r="G62" s="12"/>
      <c r="H62" s="12"/>
      <c r="I62" s="13"/>
      <c r="J62" s="12"/>
      <c r="K62" s="14">
        <f aca="true" t="shared" si="2" ref="K62:K70">IF(OR(F62&lt;&gt;"",I62&lt;&gt;""),IF(OR(J62="",J62=0),0,ROUND(F62*0.1+I62*0.4+J62*0.5,1)),"")</f>
      </c>
    </row>
    <row r="63" spans="6:11" ht="13.5" customHeight="1">
      <c r="F63" s="12"/>
      <c r="G63" s="12"/>
      <c r="H63" s="12"/>
      <c r="I63" s="13"/>
      <c r="J63" s="12"/>
      <c r="K63" s="14">
        <f t="shared" si="2"/>
      </c>
    </row>
    <row r="64" spans="6:11" ht="13.5" customHeight="1">
      <c r="F64" s="12"/>
      <c r="G64" s="12"/>
      <c r="H64" s="12"/>
      <c r="I64" s="13"/>
      <c r="J64" s="12"/>
      <c r="K64" s="14">
        <f t="shared" si="2"/>
      </c>
    </row>
    <row r="65" spans="6:11" ht="13.5" customHeight="1">
      <c r="F65" s="12"/>
      <c r="G65" s="12"/>
      <c r="H65" s="12"/>
      <c r="I65" s="13"/>
      <c r="J65" s="12"/>
      <c r="K65" s="14">
        <f t="shared" si="2"/>
      </c>
    </row>
    <row r="66" spans="6:11" ht="13.5" customHeight="1">
      <c r="F66" s="12"/>
      <c r="G66" s="12"/>
      <c r="H66" s="12"/>
      <c r="I66" s="13"/>
      <c r="J66" s="12"/>
      <c r="K66" s="14">
        <f t="shared" si="2"/>
      </c>
    </row>
    <row r="67" spans="6:11" ht="13.5" customHeight="1">
      <c r="F67" s="12"/>
      <c r="G67" s="12"/>
      <c r="H67" s="12"/>
      <c r="I67" s="13"/>
      <c r="J67" s="12"/>
      <c r="K67" s="14">
        <f t="shared" si="2"/>
      </c>
    </row>
    <row r="68" spans="6:11" ht="13.5" customHeight="1">
      <c r="F68" s="12"/>
      <c r="G68" s="12"/>
      <c r="H68" s="12"/>
      <c r="I68" s="13"/>
      <c r="J68" s="12"/>
      <c r="K68" s="14">
        <f t="shared" si="2"/>
      </c>
    </row>
    <row r="69" spans="6:11" ht="13.5" customHeight="1">
      <c r="F69" s="12"/>
      <c r="G69" s="12"/>
      <c r="H69" s="12"/>
      <c r="I69" s="13"/>
      <c r="J69" s="12"/>
      <c r="K69" s="14">
        <f t="shared" si="2"/>
      </c>
    </row>
    <row r="70" spans="6:11" ht="13.5" customHeight="1">
      <c r="F70" s="12"/>
      <c r="G70" s="12"/>
      <c r="H70" s="12"/>
      <c r="I70" s="13"/>
      <c r="J70" s="12"/>
      <c r="K70" s="14">
        <f t="shared" si="2"/>
      </c>
    </row>
    <row r="71" spans="6:11" ht="13.5" customHeight="1">
      <c r="F71" s="12"/>
      <c r="G71" s="12"/>
      <c r="H71" s="12"/>
      <c r="I71" s="13"/>
      <c r="J71" s="12"/>
      <c r="K71" s="14">
        <f aca="true" t="shared" si="3" ref="K71:K110">IF(OR(F71&lt;&gt;"",I71&lt;&gt;""),IF(OR(J71="",J71=0),0,ROUND(F71*0.1+I71*0.4+J71*0.5,1)),"")</f>
      </c>
    </row>
    <row r="72" spans="6:11" ht="13.5" customHeight="1">
      <c r="F72" s="12"/>
      <c r="G72" s="12"/>
      <c r="H72" s="12"/>
      <c r="I72" s="13"/>
      <c r="J72" s="12"/>
      <c r="K72" s="14">
        <f t="shared" si="3"/>
      </c>
    </row>
    <row r="73" spans="6:11" ht="13.5" customHeight="1">
      <c r="F73" s="12"/>
      <c r="G73" s="12"/>
      <c r="H73" s="12"/>
      <c r="I73" s="13"/>
      <c r="J73" s="12"/>
      <c r="K73" s="14">
        <f t="shared" si="3"/>
      </c>
    </row>
    <row r="74" spans="6:11" ht="13.5" customHeight="1">
      <c r="F74" s="12"/>
      <c r="G74" s="12"/>
      <c r="H74" s="12"/>
      <c r="I74" s="13"/>
      <c r="J74" s="12"/>
      <c r="K74" s="14">
        <f t="shared" si="3"/>
      </c>
    </row>
    <row r="75" spans="6:11" ht="13.5" customHeight="1">
      <c r="F75" s="12"/>
      <c r="G75" s="12"/>
      <c r="H75" s="12"/>
      <c r="I75" s="13"/>
      <c r="J75" s="12"/>
      <c r="K75" s="14">
        <f t="shared" si="3"/>
      </c>
    </row>
    <row r="76" spans="6:11" ht="13.5" customHeight="1">
      <c r="F76" s="12"/>
      <c r="G76" s="12"/>
      <c r="H76" s="12"/>
      <c r="I76" s="13"/>
      <c r="J76" s="12"/>
      <c r="K76" s="14">
        <f t="shared" si="3"/>
      </c>
    </row>
    <row r="77" spans="6:11" ht="13.5" customHeight="1">
      <c r="F77" s="12"/>
      <c r="G77" s="12"/>
      <c r="H77" s="12"/>
      <c r="I77" s="13"/>
      <c r="J77" s="12"/>
      <c r="K77" s="14">
        <f t="shared" si="3"/>
      </c>
    </row>
    <row r="78" spans="6:11" ht="13.5" customHeight="1">
      <c r="F78" s="12"/>
      <c r="G78" s="12"/>
      <c r="H78" s="12"/>
      <c r="I78" s="13"/>
      <c r="J78" s="12"/>
      <c r="K78" s="14">
        <f t="shared" si="3"/>
      </c>
    </row>
    <row r="79" spans="6:11" ht="13.5" customHeight="1">
      <c r="F79" s="12"/>
      <c r="G79" s="12"/>
      <c r="H79" s="12"/>
      <c r="I79" s="13"/>
      <c r="J79" s="12"/>
      <c r="K79" s="14">
        <f t="shared" si="3"/>
      </c>
    </row>
    <row r="80" spans="6:11" ht="13.5" customHeight="1">
      <c r="F80" s="12"/>
      <c r="G80" s="12"/>
      <c r="H80" s="12"/>
      <c r="I80" s="13"/>
      <c r="J80" s="12"/>
      <c r="K80" s="14">
        <f t="shared" si="3"/>
      </c>
    </row>
    <row r="81" spans="6:11" ht="13.5" customHeight="1">
      <c r="F81" s="12"/>
      <c r="G81" s="12"/>
      <c r="H81" s="12"/>
      <c r="I81" s="13"/>
      <c r="J81" s="12"/>
      <c r="K81" s="14">
        <f t="shared" si="3"/>
      </c>
    </row>
    <row r="82" spans="6:11" ht="12.75">
      <c r="F82" s="12"/>
      <c r="G82" s="12"/>
      <c r="H82" s="12"/>
      <c r="I82" s="12"/>
      <c r="J82" s="12"/>
      <c r="K82" s="14">
        <f t="shared" si="3"/>
      </c>
    </row>
    <row r="83" spans="6:11" ht="12.75">
      <c r="F83" s="12"/>
      <c r="G83" s="12"/>
      <c r="H83" s="12"/>
      <c r="I83" s="12"/>
      <c r="J83" s="12"/>
      <c r="K83" s="14">
        <f t="shared" si="3"/>
      </c>
    </row>
    <row r="84" ht="12.75">
      <c r="K84" s="14">
        <f t="shared" si="3"/>
      </c>
    </row>
    <row r="85" ht="12.75">
      <c r="K85" s="14">
        <f t="shared" si="3"/>
      </c>
    </row>
    <row r="86" ht="12.75">
      <c r="K86" s="14">
        <f t="shared" si="3"/>
      </c>
    </row>
    <row r="87" ht="12.75">
      <c r="K87" s="14">
        <f t="shared" si="3"/>
      </c>
    </row>
    <row r="88" ht="12.75">
      <c r="K88" s="14">
        <f t="shared" si="3"/>
      </c>
    </row>
    <row r="89" ht="12.75">
      <c r="K89" s="14">
        <f t="shared" si="3"/>
      </c>
    </row>
    <row r="90" ht="12.75">
      <c r="K90" s="14">
        <f t="shared" si="3"/>
      </c>
    </row>
    <row r="91" ht="12.75">
      <c r="K91" s="14">
        <f t="shared" si="3"/>
      </c>
    </row>
    <row r="92" ht="12.75">
      <c r="K92" s="14">
        <f t="shared" si="3"/>
      </c>
    </row>
    <row r="93" ht="12.75">
      <c r="K93" s="14">
        <f t="shared" si="3"/>
      </c>
    </row>
    <row r="94" ht="12.75">
      <c r="K94" s="14">
        <f t="shared" si="3"/>
      </c>
    </row>
    <row r="95" ht="12.75">
      <c r="K95" s="14">
        <f t="shared" si="3"/>
      </c>
    </row>
    <row r="96" ht="12.75">
      <c r="K96" s="14">
        <f t="shared" si="3"/>
      </c>
    </row>
    <row r="97" ht="12.75">
      <c r="K97" s="14">
        <f t="shared" si="3"/>
      </c>
    </row>
    <row r="98" ht="12.75">
      <c r="K98" s="14">
        <f t="shared" si="3"/>
      </c>
    </row>
    <row r="99" ht="12.75">
      <c r="K99" s="14">
        <f t="shared" si="3"/>
      </c>
    </row>
    <row r="100" ht="12.75">
      <c r="K100" s="14">
        <f t="shared" si="3"/>
      </c>
    </row>
    <row r="101" ht="12.75">
      <c r="K101" s="14">
        <f t="shared" si="3"/>
      </c>
    </row>
    <row r="102" ht="12.75">
      <c r="K102" s="14">
        <f t="shared" si="3"/>
      </c>
    </row>
    <row r="103" ht="12.75">
      <c r="K103" s="14">
        <f t="shared" si="3"/>
      </c>
    </row>
    <row r="104" ht="12.75">
      <c r="K104" s="14">
        <f t="shared" si="3"/>
      </c>
    </row>
    <row r="105" ht="12.75">
      <c r="K105" s="14">
        <f t="shared" si="3"/>
      </c>
    </row>
    <row r="106" ht="12.75">
      <c r="K106" s="14">
        <f t="shared" si="3"/>
      </c>
    </row>
    <row r="107" ht="12.75">
      <c r="K107" s="14">
        <f t="shared" si="3"/>
      </c>
    </row>
    <row r="108" ht="12.75">
      <c r="K108" s="14">
        <f t="shared" si="3"/>
      </c>
    </row>
    <row r="109" ht="12.75">
      <c r="K109" s="14">
        <f t="shared" si="3"/>
      </c>
    </row>
    <row r="110" ht="12.75">
      <c r="K110" s="14">
        <f t="shared" si="3"/>
      </c>
    </row>
  </sheetData>
  <sheetProtection/>
  <mergeCells count="3">
    <mergeCell ref="A1:O1"/>
    <mergeCell ref="D3:H3"/>
    <mergeCell ref="D4:H4"/>
  </mergeCells>
  <conditionalFormatting sqref="F7:J81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AutoBVT</cp:lastModifiedBy>
  <dcterms:created xsi:type="dcterms:W3CDTF">2018-07-05T13:50:45Z</dcterms:created>
  <dcterms:modified xsi:type="dcterms:W3CDTF">2018-07-07T09:20:32Z</dcterms:modified>
  <cp:category/>
  <cp:version/>
  <cp:contentType/>
  <cp:contentStatus/>
</cp:coreProperties>
</file>